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27795" windowHeight="13365"/>
  </bookViews>
  <sheets>
    <sheet name="Лист1" sheetId="1" r:id="rId1"/>
  </sheets>
  <definedNames>
    <definedName name="_xlnm.Print_Titles" localSheetId="0">Лист1!$A:$C</definedName>
  </definedNames>
  <calcPr calcId="144525"/>
</workbook>
</file>

<file path=xl/calcChain.xml><?xml version="1.0" encoding="utf-8"?>
<calcChain xmlns="http://schemas.openxmlformats.org/spreadsheetml/2006/main">
  <c r="E15" i="1" l="1"/>
  <c r="D15" i="1"/>
  <c r="E16" i="1"/>
  <c r="D16" i="1"/>
  <c r="F16" i="1" l="1"/>
  <c r="F15" i="1"/>
  <c r="F14" i="1"/>
  <c r="F13" i="1"/>
  <c r="F12" i="1"/>
  <c r="F11" i="1"/>
  <c r="F10" i="1"/>
  <c r="F9" i="1"/>
  <c r="F8" i="1"/>
  <c r="F7" i="1"/>
  <c r="F6" i="1"/>
  <c r="F5" i="1"/>
</calcChain>
</file>

<file path=xl/sharedStrings.xml><?xml version="1.0" encoding="utf-8"?>
<sst xmlns="http://schemas.openxmlformats.org/spreadsheetml/2006/main" count="22" uniqueCount="22">
  <si>
    <t>Аналіз виконання плану по доходах</t>
  </si>
  <si>
    <t>% викон.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</si>
  <si>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</si>
  <si>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 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</si>
  <si>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 </t>
  </si>
  <si>
    <t>Плата за послуги, що надаються бюджетними установами згідно з їх основною діяльністю </t>
  </si>
  <si>
    <t>Надходження бюджетних установ від реалізації в установленому порядку майна (крім нерухомого майна) </t>
  </si>
  <si>
    <t>Благодійні внески, гранти та дарунки 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</si>
  <si>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</si>
  <si>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Інші субвенції з місцевого бюджету</t>
  </si>
  <si>
    <t>Всього без урахування трансферт</t>
  </si>
  <si>
    <t>Всього</t>
  </si>
  <si>
    <t>Код</t>
  </si>
  <si>
    <t>Назва</t>
  </si>
  <si>
    <t>(спеціальний фонд)</t>
  </si>
  <si>
    <t>тис. грн.</t>
  </si>
  <si>
    <t>Начальник відділу бюджетних відносин                                                               Н.В. Тараненко</t>
  </si>
  <si>
    <t>Плата за оренду майна бюджетних установ</t>
  </si>
  <si>
    <t>Доходи бюджету об'єднаної територіальної громади Оріхівської міської ради за 3 місяці 2020 року</t>
  </si>
  <si>
    <t>Факт за 3 місяці</t>
  </si>
  <si>
    <t>Затверджено в бюджеті на 3 місяці  2020 року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</si>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</sst>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0"/>
      <color theme="1"/>
      <name val="Calibri"/>
      <family val="2"/>
      <charset val="1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vertical="center" wrapText="1"/>
    </xf>
    <xf numFmtId="164" fontId="2" fillId="2" borderId="1" xfId="0" applyNumberFormat="1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zoomScaleNormal="100" workbookViewId="0">
      <selection activeCell="K13" sqref="K13"/>
    </sheetView>
  </sheetViews>
  <sheetFormatPr defaultRowHeight="12.75" x14ac:dyDescent="0.2"/>
  <cols>
    <col min="1" max="1" width="0.140625" customWidth="1"/>
    <col min="2" max="2" width="14" customWidth="1"/>
    <col min="3" max="3" width="79.42578125" customWidth="1"/>
    <col min="4" max="4" width="16.85546875" customWidth="1"/>
    <col min="5" max="6" width="15.28515625" customWidth="1"/>
  </cols>
  <sheetData>
    <row r="1" spans="1:11" ht="15.75" x14ac:dyDescent="0.25">
      <c r="A1" s="3" t="s">
        <v>0</v>
      </c>
      <c r="B1" s="15" t="s">
        <v>18</v>
      </c>
      <c r="C1" s="16"/>
      <c r="D1" s="16"/>
      <c r="E1" s="16"/>
      <c r="F1" s="16"/>
      <c r="G1" s="1"/>
      <c r="H1" s="1"/>
      <c r="I1" s="1"/>
      <c r="J1" s="1"/>
      <c r="K1" s="1"/>
    </row>
    <row r="2" spans="1:11" ht="15.75" x14ac:dyDescent="0.25">
      <c r="A2" s="3"/>
      <c r="B2" s="15" t="s">
        <v>14</v>
      </c>
      <c r="C2" s="16"/>
      <c r="D2" s="16"/>
      <c r="E2" s="16"/>
      <c r="F2" s="16"/>
      <c r="G2" s="1"/>
      <c r="H2" s="1"/>
      <c r="I2" s="1"/>
      <c r="J2" s="1"/>
      <c r="K2" s="1"/>
    </row>
    <row r="3" spans="1:11" ht="15.75" x14ac:dyDescent="0.25">
      <c r="A3" s="4"/>
      <c r="B3" s="4"/>
      <c r="C3" s="4"/>
      <c r="D3" s="4"/>
      <c r="E3" s="4"/>
      <c r="F3" s="5" t="s">
        <v>15</v>
      </c>
    </row>
    <row r="4" spans="1:11" s="2" customFormat="1" ht="75" customHeight="1" x14ac:dyDescent="0.2">
      <c r="A4" s="6"/>
      <c r="B4" s="9" t="s">
        <v>12</v>
      </c>
      <c r="C4" s="9" t="s">
        <v>13</v>
      </c>
      <c r="D4" s="7" t="s">
        <v>20</v>
      </c>
      <c r="E4" s="7" t="s">
        <v>19</v>
      </c>
      <c r="F4" s="7" t="s">
        <v>1</v>
      </c>
    </row>
    <row r="5" spans="1:11" ht="47.25" x14ac:dyDescent="0.2">
      <c r="A5" s="8"/>
      <c r="B5" s="8">
        <v>19010100</v>
      </c>
      <c r="C5" s="8" t="s">
        <v>2</v>
      </c>
      <c r="D5" s="10">
        <v>15</v>
      </c>
      <c r="E5" s="10">
        <v>7.9</v>
      </c>
      <c r="F5" s="10">
        <f t="shared" ref="F5:F16" si="0">IF(D5=0,0,E5/D5*100)</f>
        <v>52.666666666666671</v>
      </c>
    </row>
    <row r="6" spans="1:11" ht="31.5" x14ac:dyDescent="0.2">
      <c r="A6" s="8"/>
      <c r="B6" s="8">
        <v>19010200</v>
      </c>
      <c r="C6" s="8" t="s">
        <v>3</v>
      </c>
      <c r="D6" s="10">
        <v>0</v>
      </c>
      <c r="E6" s="10">
        <v>0.9</v>
      </c>
      <c r="F6" s="10">
        <f t="shared" si="0"/>
        <v>0</v>
      </c>
    </row>
    <row r="7" spans="1:11" ht="47.25" x14ac:dyDescent="0.2">
      <c r="A7" s="8"/>
      <c r="B7" s="8">
        <v>19010300</v>
      </c>
      <c r="C7" s="8" t="s">
        <v>4</v>
      </c>
      <c r="D7" s="10">
        <v>3.2</v>
      </c>
      <c r="E7" s="10">
        <v>3.1</v>
      </c>
      <c r="F7" s="10">
        <f t="shared" si="0"/>
        <v>96.875</v>
      </c>
    </row>
    <row r="8" spans="1:11" ht="31.5" x14ac:dyDescent="0.2">
      <c r="A8" s="8"/>
      <c r="B8" s="8">
        <v>25010100</v>
      </c>
      <c r="C8" s="8" t="s">
        <v>5</v>
      </c>
      <c r="D8" s="10">
        <v>419.7</v>
      </c>
      <c r="E8" s="10">
        <v>458.7</v>
      </c>
      <c r="F8" s="10">
        <f t="shared" si="0"/>
        <v>109.29235167977127</v>
      </c>
    </row>
    <row r="9" spans="1:11" ht="15.75" x14ac:dyDescent="0.2">
      <c r="A9" s="8"/>
      <c r="B9" s="8">
        <v>25010300</v>
      </c>
      <c r="C9" s="8" t="s">
        <v>17</v>
      </c>
      <c r="D9" s="10">
        <v>6.9</v>
      </c>
      <c r="E9" s="10">
        <v>37.1</v>
      </c>
      <c r="F9" s="10">
        <f t="shared" si="0"/>
        <v>537.68115942028987</v>
      </c>
    </row>
    <row r="10" spans="1:11" ht="31.5" x14ac:dyDescent="0.2">
      <c r="A10" s="8"/>
      <c r="B10" s="8">
        <v>25010400</v>
      </c>
      <c r="C10" s="8" t="s">
        <v>6</v>
      </c>
      <c r="D10" s="10">
        <v>0</v>
      </c>
      <c r="E10" s="10">
        <v>0.7</v>
      </c>
      <c r="F10" s="10">
        <f t="shared" si="0"/>
        <v>0</v>
      </c>
    </row>
    <row r="11" spans="1:11" ht="15.75" x14ac:dyDescent="0.2">
      <c r="A11" s="8"/>
      <c r="B11" s="8">
        <v>25020100</v>
      </c>
      <c r="C11" s="8" t="s">
        <v>7</v>
      </c>
      <c r="D11" s="10">
        <v>0</v>
      </c>
      <c r="E11" s="10">
        <v>97.5</v>
      </c>
      <c r="F11" s="10">
        <f t="shared" si="0"/>
        <v>0</v>
      </c>
    </row>
    <row r="12" spans="1:11" ht="73.5" customHeight="1" x14ac:dyDescent="0.2">
      <c r="A12" s="8"/>
      <c r="B12" s="8">
        <v>25020200</v>
      </c>
      <c r="C12" s="12" t="s">
        <v>21</v>
      </c>
      <c r="D12" s="10">
        <v>0</v>
      </c>
      <c r="E12" s="10">
        <v>10.5</v>
      </c>
      <c r="F12" s="10">
        <f t="shared" si="0"/>
        <v>0</v>
      </c>
    </row>
    <row r="13" spans="1:11" ht="63" x14ac:dyDescent="0.2">
      <c r="A13" s="8"/>
      <c r="B13" s="8">
        <v>33010100</v>
      </c>
      <c r="C13" s="8" t="s">
        <v>8</v>
      </c>
      <c r="D13" s="10">
        <v>0</v>
      </c>
      <c r="E13" s="10">
        <v>16.7</v>
      </c>
      <c r="F13" s="10">
        <f t="shared" si="0"/>
        <v>0</v>
      </c>
    </row>
    <row r="14" spans="1:11" ht="15.75" x14ac:dyDescent="0.2">
      <c r="A14" s="8"/>
      <c r="B14" s="8">
        <v>41053900</v>
      </c>
      <c r="C14" s="8" t="s">
        <v>9</v>
      </c>
      <c r="D14" s="10">
        <v>99.6</v>
      </c>
      <c r="E14" s="10">
        <v>0</v>
      </c>
      <c r="F14" s="10">
        <f t="shared" si="0"/>
        <v>0</v>
      </c>
    </row>
    <row r="15" spans="1:11" ht="15.75" x14ac:dyDescent="0.2">
      <c r="A15" s="13" t="s">
        <v>10</v>
      </c>
      <c r="B15" s="14"/>
      <c r="C15" s="14"/>
      <c r="D15" s="11">
        <f>SUM(D5:D13)</f>
        <v>444.79999999999995</v>
      </c>
      <c r="E15" s="11">
        <f>SUM(E5:E13)</f>
        <v>633.1</v>
      </c>
      <c r="F15" s="11">
        <f t="shared" si="0"/>
        <v>142.33363309352521</v>
      </c>
    </row>
    <row r="16" spans="1:11" ht="15.75" x14ac:dyDescent="0.2">
      <c r="A16" s="13" t="s">
        <v>11</v>
      </c>
      <c r="B16" s="14"/>
      <c r="C16" s="14"/>
      <c r="D16" s="11">
        <f>SUM(D5:D14)</f>
        <v>544.4</v>
      </c>
      <c r="E16" s="11">
        <f>SUM(E5:E14)</f>
        <v>633.1</v>
      </c>
      <c r="F16" s="11">
        <f t="shared" si="0"/>
        <v>116.29316678912565</v>
      </c>
    </row>
    <row r="18" spans="2:2" x14ac:dyDescent="0.2">
      <c r="B18" t="s">
        <v>16</v>
      </c>
    </row>
  </sheetData>
  <mergeCells count="4">
    <mergeCell ref="A15:C15"/>
    <mergeCell ref="A16:C16"/>
    <mergeCell ref="B1:F1"/>
    <mergeCell ref="B2:F2"/>
  </mergeCells>
  <pageMargins left="0.59055118110236227" right="0.59055118110236227" top="0.39370078740157483" bottom="0.39370078740157483" header="0" footer="0"/>
  <pageSetup paperSize="9" scale="70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bv-user-01</dc:creator>
  <cp:lastModifiedBy>bv-user-01</cp:lastModifiedBy>
  <cp:lastPrinted>2019-10-02T13:07:53Z</cp:lastPrinted>
  <dcterms:created xsi:type="dcterms:W3CDTF">2019-07-01T13:43:40Z</dcterms:created>
  <dcterms:modified xsi:type="dcterms:W3CDTF">2020-04-06T10:57:45Z</dcterms:modified>
</cp:coreProperties>
</file>